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7B624EA3-EA87-4456-A759-62716640CC4C}" xr6:coauthVersionLast="36" xr6:coauthVersionMax="36" xr10:uidLastSave="{00000000-0000-0000-0000-000000000000}"/>
  <bookViews>
    <workbookView xWindow="0" yWindow="0" windowWidth="22260" windowHeight="12648" xr2:uid="{00000000-000D-0000-FFFF-FFFF00000000}"/>
  </bookViews>
  <sheets>
    <sheet name="ŞABLON" sheetId="2" r:id="rId1"/>
    <sheet name="AÇIKLAMA" sheetId="3" r:id="rId2"/>
  </sheets>
  <definedNames>
    <definedName name="_xlnm.Print_Area" localSheetId="0">ŞABLON!$A$1:$D$66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2" l="1"/>
  <c r="D21" i="2"/>
  <c r="D20" i="2"/>
  <c r="D28" i="2" l="1"/>
  <c r="D30" i="2" s="1"/>
  <c r="D10" i="2"/>
  <c r="D14" i="2" l="1"/>
  <c r="D34" i="2" l="1"/>
  <c r="D19" i="2" l="1"/>
  <c r="D18" i="2"/>
  <c r="D17" i="2"/>
  <c r="D16" i="2"/>
  <c r="D15" i="2"/>
  <c r="D24" i="2" l="1"/>
  <c r="D26" i="2" s="1"/>
  <c r="D25" i="2"/>
  <c r="D27" i="2" s="1"/>
  <c r="D23" i="2"/>
  <c r="D29" i="2" l="1"/>
</calcChain>
</file>

<file path=xl/sharedStrings.xml><?xml version="1.0" encoding="utf-8"?>
<sst xmlns="http://schemas.openxmlformats.org/spreadsheetml/2006/main" count="66" uniqueCount="51">
  <si>
    <t>T.C.</t>
  </si>
  <si>
    <t>……. VALİLİĞİ</t>
  </si>
  <si>
    <t>İL SAĞLIK MÜDÜRLÜĞÜ</t>
  </si>
  <si>
    <t>…………. Hastanesi</t>
  </si>
  <si>
    <t>Sayı:………</t>
  </si>
  <si>
    <t>GG/AA/YY</t>
  </si>
  <si>
    <t>%5 Bakanlık Merkez Payı</t>
  </si>
  <si>
    <t>% 1 Hazine Payı</t>
  </si>
  <si>
    <t>Üniversite Yönetici Payı Olarak Ödenen Tutar (Varsa)</t>
  </si>
  <si>
    <t>Üniversite Yönetici Payı Ayrıldıktan Sonra Kalan Tutar</t>
  </si>
  <si>
    <t>Konu: ……. Yılı …….ayı dönersermaye komisyon karar tutanağı</t>
  </si>
  <si>
    <t>Aylık Toplam Gayri Safi Hasılat</t>
  </si>
  <si>
    <t>Kanuni Kesintiler Toplamı</t>
  </si>
  <si>
    <t>İlaç Ve Her Türlü Tıbbi Sarf Malzemesi Geliri</t>
  </si>
  <si>
    <t>Diğer Döner Sermaye Geliri</t>
  </si>
  <si>
    <t>İlaç Ve Her Türlü Tıbbi Sarf Malzemesi Gelirinden Yapılacak Kesintiler</t>
  </si>
  <si>
    <t>Diğer Döner Sermaye Gelirinden Yapılacak Kesintiler</t>
  </si>
  <si>
    <t>Kesintiler Sonrası Diğer Döner Sermaye Geliri</t>
  </si>
  <si>
    <t>Kesintiler Sonrası Diğer Döner Sermaye Gelirinden Dağıtılabilecek Tutar (%50)</t>
  </si>
  <si>
    <t>Kesintiler Sonrası İlaç ve Tıbbi  Sarf Malzemesi Geliri</t>
  </si>
  <si>
    <t>Kesintiler Sonrası İlaç ve Tıbbi  Sarf Malzemesi Gelirlerinden Dağıtılabilecek Tutar (%45)</t>
  </si>
  <si>
    <t>oybirliği / oy çokluğu ile karar alınmıştır.</t>
  </si>
  <si>
    <t>OLUR
GG/AA/YYYY</t>
  </si>
  <si>
    <t>ADI SOYADI
İL SAĞLIK MÜDÜRÜ</t>
  </si>
  <si>
    <t>Komisyonumuzca Dağıtılmasına Karar Verilen Tutar</t>
  </si>
  <si>
    <t>% 1 Sosyal Hizmetler Kanunu Gereği Ayrılacak Pay</t>
  </si>
  <si>
    <t>Üye
Adı Soyadı
Unvanı</t>
  </si>
  <si>
    <t>1-</t>
  </si>
  <si>
    <t>2-</t>
  </si>
  <si>
    <t>3-</t>
  </si>
  <si>
    <t>AÇIKLAMA</t>
  </si>
  <si>
    <t>4-</t>
  </si>
  <si>
    <t>ilgili dönemdeki İlaç Ve Her Türlü Tıbbi Sarf Malzemesi Geliri girilecektir</t>
  </si>
  <si>
    <t>ilgili dönemdeki Diğer Döner Sermaye Geliri girilecektir</t>
  </si>
  <si>
    <t>ilgili dönemde Üniversite Yönetici Payı Olarak Ödenen Tutar varsa ödenen tutar girilecektir</t>
  </si>
  <si>
    <t>ilgili dönemde Komisyonca Dağıtılmasına Karar Verilen Tutar girilecektir.</t>
  </si>
  <si>
    <t>Uluslararası sağlık hizmetleri kapsamında elde edilen gelir</t>
  </si>
  <si>
    <t>Uluslararası sağlık hizmetleri kapsamında elde edilen gelirinden Yapılacak Kesintiler</t>
  </si>
  <si>
    <t>Uluslararası sağlık hizmetleri kapsamında elde edilen gelirinden Yapılacak Kesintiler Toplamı</t>
  </si>
  <si>
    <t>Uluslararası Sağlık Hizmetleri Kapsamı Dışındaki Dağıtılabilecek Tutar(Dağıtılabilecek Üst Limit)</t>
  </si>
  <si>
    <t>Komisyonumuzca Uluslararası Sağlık Hizmeti Kapsamı Dışında Dağıtılmasına Karar Verilen Tutar</t>
  </si>
  <si>
    <t>Komisyonumuzca Uluslararası sağlık hizmetleri kapsamında Dağıtılmasına Karar Verilen Tutar</t>
  </si>
  <si>
    <r>
      <rPr>
        <b/>
        <sz val="12"/>
        <color theme="1"/>
        <rFont val="Times New Roman"/>
        <family val="1"/>
        <charset val="162"/>
      </rPr>
      <t xml:space="preserve">1 - </t>
    </r>
    <r>
      <rPr>
        <sz val="12"/>
        <color theme="1"/>
        <rFont val="Times New Roman"/>
        <family val="1"/>
        <charset val="162"/>
      </rPr>
      <t>GG.AA.YY tarihinde döner sermaye komisyonu toplanıp sağlık tesisinin gelir-gider dengesi ile borç, alacak, nakit durumu ve ihtiyaçları gözetilerek sabit ek ödeme brüt tutarları ile performansa dayalı ek ödeme brüt tutarları toplamı,Uluslararası Sağlık Hizmetleri Kapsamı Dışındaki dağıtılabilecek üst limiti geçmeyecek şekilde  ……………...............................….TL  dağıtılmasına;</t>
    </r>
  </si>
  <si>
    <t>2 - GG.AA.YY tarihinde döner sermaye komisyonu toplanıp sağlık tesisinin gelir-gider dengesi ile borç, alacak, nakit durumu ve ihtiyaçları gözetilerek, brüt tutarları toplamı, 209 sayılı Kanunun 5 inci maddesinin onuncu fıkrasında belirlenen oranı geçmeyecek şekilde Uluslararası sağlık hizmetleri kapsamında elde edilen gelirden ……………...............................….TL  dağıtılmasına;</t>
  </si>
  <si>
    <r>
      <rPr>
        <b/>
        <sz val="12"/>
        <color theme="1"/>
        <rFont val="Times New Roman"/>
        <family val="1"/>
        <charset val="162"/>
      </rPr>
      <t xml:space="preserve">3- </t>
    </r>
    <r>
      <rPr>
        <sz val="12"/>
        <color theme="1"/>
        <rFont val="Times New Roman"/>
        <family val="1"/>
        <charset val="162"/>
      </rPr>
      <t>Ek Ödeme</t>
    </r>
    <r>
      <rPr>
        <b/>
        <sz val="12"/>
        <color theme="1"/>
        <rFont val="Times New Roman"/>
        <family val="1"/>
        <charset val="162"/>
      </rPr>
      <t xml:space="preserve"> </t>
    </r>
    <r>
      <rPr>
        <sz val="12"/>
        <color theme="1"/>
        <rFont val="Times New Roman"/>
        <family val="1"/>
        <charset val="162"/>
      </rPr>
      <t>Yönetmeliğinin 5. maddesi "c" fıkrası gereği Başhekimin teklifi üzerine ekli listede yer alan personele Sağlık Tesisi puan ortalamasının listede belirtilen oranlarında (ek puan %20 geçmemek üzere) ek puan verilmesine;</t>
    </r>
  </si>
  <si>
    <r>
      <rPr>
        <b/>
        <sz val="12"/>
        <color theme="1"/>
        <rFont val="Times New Roman"/>
        <family val="1"/>
        <charset val="162"/>
      </rPr>
      <t xml:space="preserve">4- </t>
    </r>
    <r>
      <rPr>
        <sz val="12"/>
        <color theme="1"/>
        <rFont val="Times New Roman"/>
        <family val="1"/>
        <charset val="162"/>
      </rPr>
      <t>Yönetmeliğin 5. maddesi "c" fıkrası gereği Başhekimin teklifi üzerine ekli listede yer alan personelden listede belirtilen oranlarda kesinti yapılmasına;</t>
    </r>
  </si>
  <si>
    <t>Uluslararası sağlık hizmetleri kapsamında Dağıtılabilecek Tutar(Dağıtılabilecek Üst Limit %50)</t>
  </si>
  <si>
    <t>Döner Sermaye Komisyonun almış olduğu Uluslararası Sağlık Hizmetleri Kapsamı Dışındaki…………………………………….. TL tutarındaki dağıtım kararını ………………………………………………TL olarak, Uluslararası sağlık hizmetleri kapsamında ……………………………………..TL tutarındaki dağıtım kararını ......................................................TL olarak, Onaylıyorum.</t>
  </si>
  <si>
    <t>Başkan                                                                                                          Üye
Adı Soyadı                                                                                                     Adı Soyadı
Başhekim                                                                                                      Unvanı</t>
  </si>
  <si>
    <t>Üye                                                                                                               Üye
Adı Soyadı                                                                                                    Adı Soyadı
Unvanı                                                                                                         Unvanı</t>
  </si>
  <si>
    <t>Üye                                                                                                              Üye
Adı Soyadı                                                                                                   Adı Soyadı
Unvanı                                                                                                        Unvanı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</si>
</sst>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Times New Roman"/>
      <family val="1"/>
      <charset val="162"/>
    </font>
    <font>
      <sz val="12"/>
      <name val="Times New Roman"/>
      <family val="1"/>
      <charset val="162"/>
    </font>
    <font>
      <b/>
      <sz val="12"/>
      <color theme="1"/>
      <name val="Times New Roman"/>
      <family val="1"/>
      <charset val="162"/>
    </font>
    <font>
      <sz val="11"/>
      <color theme="1"/>
      <name val="Times New Roman"/>
      <family val="1"/>
      <charset val="162"/>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13">
    <border>
      <left/>
      <right/>
      <top/>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indexed="64"/>
      </left>
      <right style="medium">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ck">
        <color auto="1"/>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cellStyleXfs>
  <cellXfs count="54">
    <xf numFmtId="0" fontId="0" fillId="0" borderId="0" xfId="0"/>
    <xf numFmtId="4" fontId="1" fillId="0" borderId="5" xfId="0" applyNumberFormat="1" applyFont="1" applyBorder="1" applyAlignment="1" applyProtection="1">
      <alignment horizontal="right"/>
      <protection hidden="1"/>
    </xf>
    <xf numFmtId="0" fontId="2" fillId="0" borderId="4" xfId="0" applyFont="1" applyBorder="1" applyAlignment="1" applyProtection="1">
      <protection locked="0"/>
    </xf>
    <xf numFmtId="4" fontId="3" fillId="2" borderId="5" xfId="0" applyNumberFormat="1" applyFont="1" applyFill="1" applyBorder="1" applyAlignment="1" applyProtection="1">
      <alignment horizontal="right"/>
      <protection locked="0"/>
    </xf>
    <xf numFmtId="0" fontId="3" fillId="2" borderId="5" xfId="0" applyFont="1" applyFill="1" applyBorder="1" applyAlignment="1" applyProtection="1">
      <alignment horizontal="right"/>
      <protection locked="0"/>
    </xf>
    <xf numFmtId="0" fontId="4" fillId="0" borderId="0" xfId="0" applyFont="1"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protection locked="0"/>
    </xf>
    <xf numFmtId="4" fontId="1" fillId="0" borderId="2" xfId="0" applyNumberFormat="1" applyFont="1" applyBorder="1" applyAlignment="1" applyProtection="1">
      <alignment horizontal="right"/>
      <protection hidden="1"/>
    </xf>
    <xf numFmtId="0" fontId="1" fillId="0" borderId="0" xfId="0" applyFont="1" applyAlignment="1" applyProtection="1">
      <alignment horizontal="left"/>
      <protection locked="0"/>
    </xf>
    <xf numFmtId="4" fontId="3" fillId="2" borderId="8" xfId="0" applyNumberFormat="1" applyFont="1" applyFill="1" applyBorder="1" applyAlignment="1" applyProtection="1">
      <alignment horizontal="right"/>
      <protection hidden="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3" fillId="0" borderId="0" xfId="0" applyFont="1" applyAlignment="1" applyProtection="1">
      <alignment wrapText="1"/>
      <protection locked="0"/>
    </xf>
    <xf numFmtId="0" fontId="3" fillId="0" borderId="0" xfId="0" applyFont="1" applyProtection="1">
      <protection locked="0"/>
    </xf>
    <xf numFmtId="0" fontId="3" fillId="0" borderId="0" xfId="0" applyFont="1" applyAlignment="1" applyProtection="1">
      <alignment horizontal="left" vertical="center" wrapText="1"/>
      <protection locked="0"/>
    </xf>
    <xf numFmtId="0" fontId="1" fillId="0" borderId="0" xfId="0" applyFont="1" applyAlignment="1" applyProtection="1">
      <alignment horizontal="center"/>
      <protection locked="0"/>
    </xf>
    <xf numFmtId="0" fontId="1" fillId="0" borderId="0" xfId="0" applyFont="1" applyAlignment="1" applyProtection="1">
      <alignment horizontal="left"/>
      <protection locked="0"/>
    </xf>
    <xf numFmtId="0" fontId="1" fillId="0" borderId="0" xfId="0" applyFont="1" applyAlignment="1" applyProtection="1">
      <alignment horizontal="left" vertical="center" wrapText="1"/>
      <protection locked="0"/>
    </xf>
    <xf numFmtId="0" fontId="0" fillId="0" borderId="0" xfId="0"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2" fillId="3" borderId="4" xfId="0" applyFont="1" applyFill="1" applyBorder="1" applyAlignment="1" applyProtection="1">
      <protection locked="0"/>
    </xf>
    <xf numFmtId="4" fontId="1" fillId="3" borderId="5" xfId="0" applyNumberFormat="1" applyFont="1" applyFill="1" applyBorder="1" applyAlignment="1" applyProtection="1">
      <alignment horizontal="right"/>
      <protection hidden="1"/>
    </xf>
    <xf numFmtId="4" fontId="3" fillId="3" borderId="5" xfId="0" applyNumberFormat="1" applyFont="1" applyFill="1" applyBorder="1" applyAlignment="1" applyProtection="1">
      <alignment horizontal="right"/>
      <protection locked="0"/>
    </xf>
    <xf numFmtId="0" fontId="1" fillId="3" borderId="11" xfId="0" applyFont="1" applyFill="1" applyBorder="1" applyAlignment="1" applyProtection="1">
      <alignment horizontal="left" wrapText="1"/>
      <protection locked="0"/>
    </xf>
    <xf numFmtId="0" fontId="1" fillId="3" borderId="12" xfId="0" applyFont="1" applyFill="1" applyBorder="1" applyAlignment="1" applyProtection="1">
      <alignment horizontal="left" wrapText="1"/>
      <protection locked="0"/>
    </xf>
    <xf numFmtId="0" fontId="1" fillId="3" borderId="3"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protection locked="0"/>
    </xf>
    <xf numFmtId="0" fontId="1" fillId="3" borderId="12" xfId="0" applyFont="1" applyFill="1" applyBorder="1" applyAlignment="1" applyProtection="1">
      <alignment horizontal="left"/>
      <protection locked="0"/>
    </xf>
    <xf numFmtId="0" fontId="3" fillId="3" borderId="11" xfId="0" applyFont="1" applyFill="1" applyBorder="1" applyAlignment="1" applyProtection="1">
      <alignment horizontal="left"/>
      <protection locked="0"/>
    </xf>
    <xf numFmtId="0" fontId="3" fillId="3" borderId="12" xfId="0" applyFont="1" applyFill="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1" fillId="0" borderId="0" xfId="0" applyFont="1" applyAlignment="1" applyProtection="1">
      <alignment horizontal="center"/>
      <protection locked="0"/>
    </xf>
    <xf numFmtId="0" fontId="1" fillId="0" borderId="0" xfId="0" applyFont="1" applyAlignment="1" applyProtection="1">
      <alignment horizontal="left" vertical="top" wrapText="1"/>
      <protection locked="0"/>
    </xf>
    <xf numFmtId="0" fontId="3" fillId="0" borderId="9" xfId="0" applyFont="1" applyBorder="1" applyAlignment="1" applyProtection="1">
      <alignment horizontal="left"/>
      <protection locked="0"/>
    </xf>
    <xf numFmtId="0" fontId="3" fillId="0" borderId="1" xfId="0" applyFont="1" applyBorder="1" applyAlignment="1" applyProtection="1">
      <alignment horizontal="left"/>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3" xfId="0" applyFont="1" applyBorder="1" applyAlignment="1" applyProtection="1">
      <alignment horizontal="left" vertical="center" wrapText="1"/>
      <protection locked="0"/>
    </xf>
    <xf numFmtId="0" fontId="1" fillId="0" borderId="0" xfId="0" applyFont="1" applyAlignment="1" applyProtection="1">
      <alignment horizontal="left"/>
      <protection locked="0"/>
    </xf>
    <xf numFmtId="0" fontId="3" fillId="0" borderId="6" xfId="0" applyFont="1" applyBorder="1" applyAlignment="1" applyProtection="1">
      <alignment horizontal="left"/>
      <protection locked="0"/>
    </xf>
    <xf numFmtId="0" fontId="3" fillId="0" borderId="7" xfId="0" applyFont="1" applyBorder="1" applyAlignment="1" applyProtection="1">
      <alignment horizontal="left"/>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wrapText="1"/>
      <protection locked="0"/>
    </xf>
    <xf numFmtId="0" fontId="1" fillId="0" borderId="0" xfId="0" applyFont="1" applyAlignment="1" applyProtection="1">
      <alignment horizontal="left" vertical="center" wrapText="1"/>
      <protection locked="0"/>
    </xf>
    <xf numFmtId="0" fontId="0" fillId="0" borderId="10" xfId="0" applyBorder="1" applyAlignment="1">
      <alignment horizontal="center" vertical="center"/>
    </xf>
  </cellXfs>
  <cellStyles count="1">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2:L66"/>
  <sheetViews>
    <sheetView tabSelected="1" topLeftCell="A40" zoomScale="110" zoomScaleNormal="110" workbookViewId="0">
      <selection activeCell="C54" sqref="C54"/>
    </sheetView>
  </sheetViews>
  <sheetFormatPr defaultRowHeight="15.6" x14ac:dyDescent="0.3"/>
  <cols>
    <col min="1" max="1" width="3.33203125" style="6" customWidth="1"/>
    <col min="2" max="2" width="90.109375" style="6" bestFit="1" customWidth="1"/>
    <col min="3" max="3" width="48.44140625" style="6" bestFit="1" customWidth="1"/>
    <col min="4" max="4" width="23" style="6" customWidth="1"/>
    <col min="5" max="5" width="14.88671875" style="5" customWidth="1"/>
    <col min="6" max="6" width="13.33203125" style="5" bestFit="1" customWidth="1"/>
    <col min="7" max="7" width="11.6640625" style="5" bestFit="1" customWidth="1"/>
    <col min="8" max="8" width="44.33203125" style="6" bestFit="1" customWidth="1"/>
    <col min="9" max="9" width="14.88671875" style="6" bestFit="1" customWidth="1"/>
    <col min="10" max="10" width="24.88671875" style="7" bestFit="1" customWidth="1"/>
    <col min="11" max="11" width="34.6640625" style="7" bestFit="1" customWidth="1"/>
    <col min="12" max="12" width="30.6640625" style="7" bestFit="1" customWidth="1"/>
    <col min="13" max="13" width="12" style="5" customWidth="1"/>
    <col min="14" max="16384" width="8.88671875" style="5"/>
  </cols>
  <sheetData>
    <row r="2" spans="1:12" x14ac:dyDescent="0.3">
      <c r="A2" s="39" t="s">
        <v>0</v>
      </c>
      <c r="B2" s="39"/>
      <c r="C2" s="39"/>
      <c r="D2" s="39"/>
    </row>
    <row r="3" spans="1:12" x14ac:dyDescent="0.3">
      <c r="A3" s="39" t="s">
        <v>1</v>
      </c>
      <c r="B3" s="39"/>
      <c r="C3" s="39"/>
      <c r="D3" s="39"/>
    </row>
    <row r="4" spans="1:12" x14ac:dyDescent="0.3">
      <c r="A4" s="39" t="s">
        <v>2</v>
      </c>
      <c r="B4" s="39"/>
      <c r="C4" s="39"/>
      <c r="D4" s="39"/>
    </row>
    <row r="5" spans="1:12" x14ac:dyDescent="0.3">
      <c r="A5" s="39" t="s">
        <v>3</v>
      </c>
      <c r="B5" s="39"/>
      <c r="C5" s="39"/>
      <c r="D5" s="39"/>
    </row>
    <row r="7" spans="1:12" x14ac:dyDescent="0.3">
      <c r="A7" s="46" t="s">
        <v>4</v>
      </c>
      <c r="B7" s="46"/>
      <c r="D7" s="6" t="s">
        <v>5</v>
      </c>
    </row>
    <row r="8" spans="1:12" x14ac:dyDescent="0.3">
      <c r="A8" s="46" t="s">
        <v>10</v>
      </c>
      <c r="B8" s="46"/>
      <c r="C8" s="46"/>
      <c r="D8" s="46"/>
    </row>
    <row r="9" spans="1:12" ht="16.2" thickBot="1" x14ac:dyDescent="0.35"/>
    <row r="10" spans="1:12" ht="16.2" thickTop="1" x14ac:dyDescent="0.3">
      <c r="A10" s="8"/>
      <c r="B10" s="41" t="s">
        <v>11</v>
      </c>
      <c r="C10" s="42"/>
      <c r="D10" s="9">
        <f>SUM(D11,D12)</f>
        <v>0</v>
      </c>
    </row>
    <row r="11" spans="1:12" x14ac:dyDescent="0.3">
      <c r="A11" s="8"/>
      <c r="B11" s="43" t="s">
        <v>13</v>
      </c>
      <c r="C11" s="44"/>
      <c r="D11" s="3">
        <v>0</v>
      </c>
    </row>
    <row r="12" spans="1:12" x14ac:dyDescent="0.3">
      <c r="A12" s="8"/>
      <c r="B12" s="43" t="s">
        <v>14</v>
      </c>
      <c r="C12" s="44"/>
      <c r="D12" s="3">
        <v>0</v>
      </c>
    </row>
    <row r="13" spans="1:12" x14ac:dyDescent="0.3">
      <c r="A13" s="8"/>
      <c r="B13" s="28" t="s">
        <v>36</v>
      </c>
      <c r="C13" s="29"/>
      <c r="D13" s="27">
        <v>0</v>
      </c>
      <c r="J13" s="19"/>
      <c r="K13" s="19"/>
      <c r="L13" s="19"/>
    </row>
    <row r="14" spans="1:12" x14ac:dyDescent="0.3">
      <c r="A14" s="7"/>
      <c r="B14" s="45" t="s">
        <v>15</v>
      </c>
      <c r="C14" s="2" t="s">
        <v>7</v>
      </c>
      <c r="D14" s="1">
        <f>ROUND($D$11*0.01,2)</f>
        <v>0</v>
      </c>
      <c r="E14" s="6"/>
      <c r="F14" s="6"/>
      <c r="G14" s="7"/>
      <c r="H14" s="7"/>
      <c r="I14" s="7"/>
      <c r="J14" s="5"/>
      <c r="K14" s="5"/>
      <c r="L14" s="5"/>
    </row>
    <row r="15" spans="1:12" x14ac:dyDescent="0.3">
      <c r="A15" s="7"/>
      <c r="B15" s="45"/>
      <c r="C15" s="2" t="s">
        <v>25</v>
      </c>
      <c r="D15" s="1">
        <f t="shared" ref="D15" si="0">ROUND($D$11*0.01,2)</f>
        <v>0</v>
      </c>
      <c r="E15" s="6"/>
      <c r="F15" s="6"/>
      <c r="G15" s="7"/>
      <c r="H15" s="7"/>
      <c r="I15" s="7"/>
      <c r="J15" s="5"/>
      <c r="K15" s="5"/>
      <c r="L15" s="5"/>
    </row>
    <row r="16" spans="1:12" x14ac:dyDescent="0.3">
      <c r="A16" s="7"/>
      <c r="B16" s="45"/>
      <c r="C16" s="2" t="s">
        <v>6</v>
      </c>
      <c r="D16" s="1">
        <f>ROUND($D$11*0.05,2)</f>
        <v>0</v>
      </c>
      <c r="E16" s="6"/>
      <c r="F16" s="6"/>
      <c r="G16" s="7"/>
      <c r="H16" s="7"/>
      <c r="I16" s="7"/>
      <c r="J16" s="5"/>
      <c r="K16" s="5"/>
      <c r="L16" s="5"/>
    </row>
    <row r="17" spans="1:12" x14ac:dyDescent="0.3">
      <c r="A17" s="7"/>
      <c r="B17" s="45" t="s">
        <v>16</v>
      </c>
      <c r="C17" s="2" t="s">
        <v>7</v>
      </c>
      <c r="D17" s="1">
        <f>ROUND($D$12*0.01,2)</f>
        <v>0</v>
      </c>
      <c r="E17" s="6"/>
      <c r="F17" s="6"/>
      <c r="G17" s="7"/>
      <c r="H17" s="7"/>
      <c r="I17" s="7"/>
      <c r="J17" s="5"/>
      <c r="K17" s="5"/>
      <c r="L17" s="5"/>
    </row>
    <row r="18" spans="1:12" x14ac:dyDescent="0.3">
      <c r="A18" s="7"/>
      <c r="B18" s="45"/>
      <c r="C18" s="2" t="s">
        <v>25</v>
      </c>
      <c r="D18" s="1">
        <f t="shared" ref="D18" si="1">ROUND($D$12*0.01,2)</f>
        <v>0</v>
      </c>
      <c r="E18" s="6"/>
      <c r="F18" s="6"/>
      <c r="G18" s="7"/>
      <c r="H18" s="7"/>
      <c r="I18" s="7"/>
      <c r="J18" s="5"/>
      <c r="K18" s="5"/>
      <c r="L18" s="5"/>
    </row>
    <row r="19" spans="1:12" x14ac:dyDescent="0.3">
      <c r="A19" s="7"/>
      <c r="B19" s="45"/>
      <c r="C19" s="2" t="s">
        <v>6</v>
      </c>
      <c r="D19" s="1">
        <f>ROUND($D$12*0.05,2)</f>
        <v>0</v>
      </c>
      <c r="E19" s="6"/>
      <c r="F19" s="6"/>
      <c r="G19" s="7"/>
      <c r="H19" s="7"/>
      <c r="I19" s="7"/>
      <c r="J19" s="5"/>
      <c r="K19" s="5"/>
      <c r="L19" s="5"/>
    </row>
    <row r="20" spans="1:12" x14ac:dyDescent="0.3">
      <c r="A20" s="19"/>
      <c r="B20" s="30" t="s">
        <v>37</v>
      </c>
      <c r="C20" s="25" t="s">
        <v>7</v>
      </c>
      <c r="D20" s="26">
        <f>ROUND($D$13*0.01,2)</f>
        <v>0</v>
      </c>
      <c r="E20" s="6"/>
      <c r="F20" s="6"/>
      <c r="G20" s="19"/>
      <c r="H20" s="19"/>
      <c r="I20" s="19"/>
      <c r="J20" s="5"/>
      <c r="K20" s="5"/>
      <c r="L20" s="5"/>
    </row>
    <row r="21" spans="1:12" x14ac:dyDescent="0.3">
      <c r="A21" s="19"/>
      <c r="B21" s="30"/>
      <c r="C21" s="25" t="s">
        <v>25</v>
      </c>
      <c r="D21" s="26">
        <f>ROUND($D$13*0.01,2)</f>
        <v>0</v>
      </c>
      <c r="E21" s="6"/>
      <c r="F21" s="6"/>
      <c r="G21" s="19"/>
      <c r="H21" s="19"/>
      <c r="I21" s="19"/>
      <c r="J21" s="5"/>
      <c r="K21" s="5"/>
      <c r="L21" s="5"/>
    </row>
    <row r="22" spans="1:12" x14ac:dyDescent="0.3">
      <c r="A22" s="19"/>
      <c r="B22" s="30"/>
      <c r="C22" s="25" t="s">
        <v>6</v>
      </c>
      <c r="D22" s="26">
        <f>ROUND($D$13*0.05,2)</f>
        <v>0</v>
      </c>
      <c r="E22" s="6"/>
      <c r="F22" s="6"/>
      <c r="G22" s="19"/>
      <c r="H22" s="19"/>
      <c r="I22" s="19"/>
      <c r="J22" s="5"/>
      <c r="K22" s="5"/>
      <c r="L22" s="5"/>
    </row>
    <row r="23" spans="1:12" x14ac:dyDescent="0.3">
      <c r="A23" s="7"/>
      <c r="B23" s="35" t="s">
        <v>12</v>
      </c>
      <c r="C23" s="36"/>
      <c r="D23" s="1">
        <f>SUM(D14:D19)</f>
        <v>0</v>
      </c>
    </row>
    <row r="24" spans="1:12" x14ac:dyDescent="0.3">
      <c r="A24" s="10"/>
      <c r="B24" s="35" t="s">
        <v>19</v>
      </c>
      <c r="C24" s="36"/>
      <c r="D24" s="1">
        <f>D11-D14-D15-D16</f>
        <v>0</v>
      </c>
    </row>
    <row r="25" spans="1:12" x14ac:dyDescent="0.3">
      <c r="A25" s="10"/>
      <c r="B25" s="35" t="s">
        <v>17</v>
      </c>
      <c r="C25" s="36"/>
      <c r="D25" s="1">
        <f>D12-D17-D18-D19</f>
        <v>0</v>
      </c>
    </row>
    <row r="26" spans="1:12" ht="15.75" customHeight="1" x14ac:dyDescent="0.3">
      <c r="A26" s="10"/>
      <c r="B26" s="35" t="s">
        <v>20</v>
      </c>
      <c r="C26" s="36"/>
      <c r="D26" s="1">
        <f>ROUND(D24*0.45,2)</f>
        <v>0</v>
      </c>
    </row>
    <row r="27" spans="1:12" ht="15.75" customHeight="1" x14ac:dyDescent="0.3">
      <c r="A27" s="10"/>
      <c r="B27" s="35" t="s">
        <v>18</v>
      </c>
      <c r="C27" s="36"/>
      <c r="D27" s="1">
        <f>ROUND(D25*0.5,2)</f>
        <v>0</v>
      </c>
    </row>
    <row r="28" spans="1:12" ht="15.75" customHeight="1" x14ac:dyDescent="0.3">
      <c r="A28" s="20"/>
      <c r="B28" s="31" t="s">
        <v>38</v>
      </c>
      <c r="C28" s="32"/>
      <c r="D28" s="26">
        <f>SUM(D20:D22)</f>
        <v>0</v>
      </c>
      <c r="J28" s="19"/>
      <c r="K28" s="19"/>
      <c r="L28" s="19"/>
    </row>
    <row r="29" spans="1:12" x14ac:dyDescent="0.3">
      <c r="A29" s="7"/>
      <c r="B29" s="37" t="s">
        <v>39</v>
      </c>
      <c r="C29" s="38"/>
      <c r="D29" s="1">
        <f>SUM(D26:D27)</f>
        <v>0</v>
      </c>
    </row>
    <row r="30" spans="1:12" x14ac:dyDescent="0.3">
      <c r="A30" s="19"/>
      <c r="B30" s="33" t="s">
        <v>46</v>
      </c>
      <c r="C30" s="34"/>
      <c r="D30" s="26">
        <f>(D13-D28)*0.5</f>
        <v>0</v>
      </c>
      <c r="J30" s="19"/>
      <c r="K30" s="19"/>
      <c r="L30" s="19"/>
    </row>
    <row r="31" spans="1:12" ht="15.75" customHeight="1" x14ac:dyDescent="0.3">
      <c r="A31" s="7"/>
      <c r="B31" s="37" t="s">
        <v>40</v>
      </c>
      <c r="C31" s="38"/>
      <c r="D31" s="3">
        <v>0</v>
      </c>
    </row>
    <row r="32" spans="1:12" ht="15.75" customHeight="1" x14ac:dyDescent="0.3">
      <c r="A32" s="19"/>
      <c r="B32" s="33" t="s">
        <v>41</v>
      </c>
      <c r="C32" s="34"/>
      <c r="D32" s="27">
        <v>0</v>
      </c>
      <c r="J32" s="19"/>
      <c r="K32" s="19"/>
      <c r="L32" s="19"/>
    </row>
    <row r="33" spans="1:12" x14ac:dyDescent="0.3">
      <c r="A33" s="7"/>
      <c r="B33" s="35" t="s">
        <v>8</v>
      </c>
      <c r="C33" s="36"/>
      <c r="D33" s="4">
        <v>0</v>
      </c>
    </row>
    <row r="34" spans="1:12" ht="16.2" thickBot="1" x14ac:dyDescent="0.35">
      <c r="A34" s="7"/>
      <c r="B34" s="47" t="s">
        <v>9</v>
      </c>
      <c r="C34" s="48"/>
      <c r="D34" s="11">
        <f>D31-D33</f>
        <v>0</v>
      </c>
    </row>
    <row r="35" spans="1:12" ht="9" customHeight="1" thickTop="1" x14ac:dyDescent="0.3">
      <c r="D35" s="5"/>
      <c r="J35" s="5"/>
      <c r="K35" s="5"/>
      <c r="L35" s="5"/>
    </row>
    <row r="36" spans="1:12" ht="15.75" customHeight="1" x14ac:dyDescent="0.3">
      <c r="A36" s="52" t="s">
        <v>42</v>
      </c>
      <c r="B36" s="52"/>
      <c r="C36" s="52"/>
      <c r="D36" s="52"/>
    </row>
    <row r="37" spans="1:12" ht="28.2" customHeight="1" x14ac:dyDescent="0.3">
      <c r="A37" s="52"/>
      <c r="B37" s="52"/>
      <c r="C37" s="52"/>
      <c r="D37" s="52"/>
    </row>
    <row r="38" spans="1:12" ht="5.4" customHeight="1" x14ac:dyDescent="0.3">
      <c r="A38" s="12"/>
      <c r="B38" s="12"/>
      <c r="C38" s="12"/>
      <c r="D38" s="12"/>
    </row>
    <row r="39" spans="1:12" x14ac:dyDescent="0.3">
      <c r="A39" s="52" t="s">
        <v>43</v>
      </c>
      <c r="B39" s="52"/>
      <c r="C39" s="52"/>
      <c r="D39" s="52"/>
    </row>
    <row r="40" spans="1:12" ht="35.4" customHeight="1" x14ac:dyDescent="0.3">
      <c r="A40" s="52"/>
      <c r="B40" s="52"/>
      <c r="C40" s="52"/>
      <c r="D40" s="52"/>
      <c r="J40" s="19"/>
      <c r="K40" s="19"/>
      <c r="L40" s="19"/>
    </row>
    <row r="41" spans="1:12" ht="5.4" customHeight="1" x14ac:dyDescent="0.3">
      <c r="A41" s="21"/>
      <c r="B41" s="21"/>
      <c r="C41" s="21"/>
      <c r="D41" s="21"/>
      <c r="J41" s="19"/>
      <c r="K41" s="19"/>
      <c r="L41" s="19"/>
    </row>
    <row r="42" spans="1:12" x14ac:dyDescent="0.3">
      <c r="A42" s="40" t="s">
        <v>44</v>
      </c>
      <c r="B42" s="40"/>
      <c r="C42" s="40"/>
      <c r="D42" s="40"/>
    </row>
    <row r="43" spans="1:12" ht="15.75" customHeight="1" x14ac:dyDescent="0.3">
      <c r="A43" s="40"/>
      <c r="B43" s="40"/>
      <c r="C43" s="40"/>
      <c r="D43" s="40"/>
    </row>
    <row r="44" spans="1:12" ht="5.4" customHeight="1" x14ac:dyDescent="0.3">
      <c r="A44" s="13"/>
      <c r="B44" s="13"/>
      <c r="C44" s="13"/>
      <c r="D44" s="13"/>
    </row>
    <row r="45" spans="1:12" x14ac:dyDescent="0.3">
      <c r="A45" s="40" t="s">
        <v>45</v>
      </c>
      <c r="B45" s="40"/>
      <c r="C45" s="40"/>
      <c r="D45" s="40"/>
    </row>
    <row r="46" spans="1:12" ht="15.75" customHeight="1" x14ac:dyDescent="0.3">
      <c r="A46" s="40"/>
      <c r="B46" s="40"/>
      <c r="C46" s="40"/>
      <c r="D46" s="40"/>
    </row>
    <row r="47" spans="1:12" x14ac:dyDescent="0.3">
      <c r="A47" s="14"/>
      <c r="B47" s="40" t="s">
        <v>21</v>
      </c>
      <c r="C47" s="40"/>
      <c r="D47" s="14"/>
    </row>
    <row r="48" spans="1:12" x14ac:dyDescent="0.3">
      <c r="A48" s="15"/>
      <c r="B48" s="15"/>
      <c r="C48" s="15"/>
      <c r="D48" s="15"/>
    </row>
    <row r="49" spans="2:12" ht="46.8" x14ac:dyDescent="0.3">
      <c r="B49" s="16" t="s">
        <v>48</v>
      </c>
      <c r="C49" s="17"/>
      <c r="D49" s="18" t="s">
        <v>26</v>
      </c>
    </row>
    <row r="50" spans="2:12" x14ac:dyDescent="0.3">
      <c r="B50" s="17"/>
      <c r="C50" s="17"/>
      <c r="D50" s="17"/>
    </row>
    <row r="51" spans="2:12" s="6" customFormat="1" x14ac:dyDescent="0.3">
      <c r="B51" s="17"/>
      <c r="C51" s="17"/>
      <c r="D51" s="17"/>
      <c r="E51" s="5"/>
      <c r="F51" s="5"/>
      <c r="G51" s="5"/>
      <c r="J51" s="7"/>
      <c r="K51" s="7"/>
      <c r="L51" s="7"/>
    </row>
    <row r="52" spans="2:12" s="6" customFormat="1" ht="46.8" x14ac:dyDescent="0.3">
      <c r="B52" s="16" t="s">
        <v>49</v>
      </c>
      <c r="C52" s="17"/>
      <c r="D52" s="18" t="s">
        <v>26</v>
      </c>
      <c r="E52" s="5"/>
      <c r="F52" s="5"/>
      <c r="G52" s="5"/>
      <c r="J52" s="7"/>
      <c r="K52" s="7"/>
      <c r="L52" s="7"/>
    </row>
    <row r="53" spans="2:12" s="6" customFormat="1" x14ac:dyDescent="0.3">
      <c r="B53" s="17"/>
      <c r="C53" s="17"/>
      <c r="D53" s="17"/>
      <c r="E53" s="5"/>
      <c r="F53" s="5"/>
      <c r="G53" s="5"/>
      <c r="J53" s="7"/>
      <c r="K53" s="7"/>
      <c r="L53" s="7"/>
    </row>
    <row r="54" spans="2:12" s="6" customFormat="1" x14ac:dyDescent="0.3">
      <c r="B54" s="17"/>
      <c r="C54" s="17"/>
      <c r="D54" s="17"/>
      <c r="E54" s="5"/>
      <c r="F54" s="5"/>
      <c r="G54" s="5"/>
      <c r="J54" s="7"/>
      <c r="K54" s="7"/>
      <c r="L54" s="7"/>
    </row>
    <row r="55" spans="2:12" s="6" customFormat="1" ht="46.8" x14ac:dyDescent="0.3">
      <c r="B55" s="16" t="s">
        <v>49</v>
      </c>
      <c r="C55" s="17"/>
      <c r="D55" s="18" t="s">
        <v>26</v>
      </c>
      <c r="E55" s="5"/>
      <c r="F55" s="5"/>
      <c r="G55" s="5"/>
      <c r="J55" s="7"/>
      <c r="K55" s="7"/>
      <c r="L55" s="7"/>
    </row>
    <row r="56" spans="2:12" s="6" customFormat="1" x14ac:dyDescent="0.3">
      <c r="B56" s="17"/>
      <c r="C56" s="17"/>
      <c r="D56" s="17"/>
      <c r="E56" s="5"/>
      <c r="F56" s="5"/>
      <c r="G56" s="5"/>
      <c r="J56" s="7"/>
      <c r="K56" s="7"/>
      <c r="L56" s="7"/>
    </row>
    <row r="57" spans="2:12" s="6" customFormat="1" x14ac:dyDescent="0.3">
      <c r="B57" s="17"/>
      <c r="C57" s="17"/>
      <c r="D57" s="17"/>
      <c r="E57" s="5"/>
      <c r="F57" s="5"/>
      <c r="G57" s="5"/>
      <c r="J57" s="7"/>
      <c r="K57" s="7"/>
      <c r="L57" s="7"/>
    </row>
    <row r="58" spans="2:12" s="6" customFormat="1" ht="46.8" x14ac:dyDescent="0.3">
      <c r="B58" s="16" t="s">
        <v>50</v>
      </c>
      <c r="C58" s="17"/>
      <c r="D58" s="18" t="s">
        <v>26</v>
      </c>
      <c r="E58" s="5"/>
      <c r="F58" s="5"/>
      <c r="G58" s="5"/>
      <c r="J58" s="7"/>
      <c r="K58" s="7"/>
      <c r="L58" s="7"/>
    </row>
    <row r="59" spans="2:12" s="6" customFormat="1" x14ac:dyDescent="0.3">
      <c r="B59" s="17"/>
      <c r="C59" s="17"/>
      <c r="D59" s="17"/>
      <c r="E59" s="5"/>
      <c r="F59" s="5"/>
      <c r="G59" s="5"/>
      <c r="J59" s="7"/>
      <c r="K59" s="7"/>
      <c r="L59" s="7"/>
    </row>
    <row r="60" spans="2:12" s="6" customFormat="1" x14ac:dyDescent="0.3">
      <c r="B60" s="17"/>
      <c r="C60" s="17"/>
      <c r="D60" s="17"/>
      <c r="E60" s="5"/>
      <c r="F60" s="5"/>
      <c r="G60" s="5"/>
      <c r="J60" s="7"/>
      <c r="K60" s="7"/>
      <c r="L60" s="7"/>
    </row>
    <row r="61" spans="2:12" s="6" customFormat="1" ht="46.8" x14ac:dyDescent="0.3">
      <c r="B61" s="16" t="s">
        <v>50</v>
      </c>
      <c r="C61" s="17"/>
      <c r="D61" s="18" t="s">
        <v>26</v>
      </c>
      <c r="E61" s="5"/>
      <c r="F61" s="5"/>
      <c r="G61" s="5"/>
      <c r="J61" s="7"/>
      <c r="K61" s="7"/>
      <c r="L61" s="7"/>
    </row>
    <row r="64" spans="2:12" ht="62.4" customHeight="1" x14ac:dyDescent="0.3">
      <c r="B64" s="52" t="s">
        <v>47</v>
      </c>
      <c r="C64" s="52"/>
      <c r="D64" s="52"/>
    </row>
    <row r="65" spans="2:4" ht="27.6" customHeight="1" x14ac:dyDescent="0.3">
      <c r="B65" s="49" t="s">
        <v>22</v>
      </c>
      <c r="C65" s="50"/>
      <c r="D65" s="50"/>
    </row>
    <row r="66" spans="2:4" ht="36" customHeight="1" x14ac:dyDescent="0.3">
      <c r="B66" s="51" t="s">
        <v>23</v>
      </c>
      <c r="C66" s="39"/>
      <c r="D66" s="39"/>
    </row>
  </sheetData>
  <sheetProtection algorithmName="SHA-512" hashValue="uCX40tV6gL4aCTe7FY/ONlYTvcQKLQ90ZEHIQ6LYvq5qOvVtd3PAdGs9t3rU5nhRFkySaOJOZjT9RBBbWZJCuA==" saltValue="YkXIWdX9dujzrr4zowWjIQ==" spinCount="100000" sheet="1" objects="1" scenarios="1"/>
  <mergeCells count="33">
    <mergeCell ref="B47:C47"/>
    <mergeCell ref="B65:D65"/>
    <mergeCell ref="B66:D66"/>
    <mergeCell ref="A42:D43"/>
    <mergeCell ref="A36:D37"/>
    <mergeCell ref="A39:D40"/>
    <mergeCell ref="B64:D64"/>
    <mergeCell ref="A2:D2"/>
    <mergeCell ref="A3:D3"/>
    <mergeCell ref="A4:D4"/>
    <mergeCell ref="A5:D5"/>
    <mergeCell ref="A45:D46"/>
    <mergeCell ref="B10:C10"/>
    <mergeCell ref="B11:C11"/>
    <mergeCell ref="B12:C12"/>
    <mergeCell ref="B14:B16"/>
    <mergeCell ref="B17:B19"/>
    <mergeCell ref="A7:B7"/>
    <mergeCell ref="A8:D8"/>
    <mergeCell ref="B23:C23"/>
    <mergeCell ref="B24:C24"/>
    <mergeCell ref="B33:C33"/>
    <mergeCell ref="B34:C34"/>
    <mergeCell ref="B13:C13"/>
    <mergeCell ref="B20:B22"/>
    <mergeCell ref="B28:C28"/>
    <mergeCell ref="B30:C30"/>
    <mergeCell ref="B32:C32"/>
    <mergeCell ref="B25:C25"/>
    <mergeCell ref="B26:C26"/>
    <mergeCell ref="B27:C27"/>
    <mergeCell ref="B29:C29"/>
    <mergeCell ref="B31:C31"/>
  </mergeCells>
  <conditionalFormatting sqref="D32">
    <cfRule type="expression" dxfId="1" priority="2">
      <formula>$D$32&gt;$D$30</formula>
    </cfRule>
  </conditionalFormatting>
  <conditionalFormatting sqref="D31">
    <cfRule type="expression" dxfId="0" priority="1">
      <formula>$D$31&gt;$D$29</formula>
    </cfRule>
  </conditionalFormatting>
  <pageMargins left="0.19685039370078741" right="0.11811023622047245" top="0.17" bottom="0.19" header="0.11" footer="0.11"/>
  <pageSetup paperSize="9" scale="62" fitToHeight="0"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26A71-A98C-45A1-AA6F-95EDCB201E45}">
  <sheetPr>
    <tabColor rgb="FFFF0000"/>
  </sheetPr>
  <dimension ref="A1:C5"/>
  <sheetViews>
    <sheetView workbookViewId="0">
      <selection activeCell="B20" sqref="B20"/>
    </sheetView>
  </sheetViews>
  <sheetFormatPr defaultRowHeight="14.4" x14ac:dyDescent="0.3"/>
  <cols>
    <col min="1" max="1" width="2.6640625" bestFit="1" customWidth="1"/>
    <col min="2" max="2" width="44.33203125" bestFit="1" customWidth="1"/>
    <col min="3" max="3" width="75.44140625" bestFit="1" customWidth="1"/>
  </cols>
  <sheetData>
    <row r="1" spans="1:3" s="22" customFormat="1" ht="24.6" customHeight="1" x14ac:dyDescent="0.3">
      <c r="A1" s="53" t="s">
        <v>30</v>
      </c>
      <c r="B1" s="53"/>
      <c r="C1" s="53"/>
    </row>
    <row r="2" spans="1:3" s="22" customFormat="1" ht="24.6" customHeight="1" x14ac:dyDescent="0.3">
      <c r="A2" s="23" t="s">
        <v>27</v>
      </c>
      <c r="B2" s="23" t="s">
        <v>13</v>
      </c>
      <c r="C2" s="23" t="s">
        <v>32</v>
      </c>
    </row>
    <row r="3" spans="1:3" s="22" customFormat="1" ht="24.6" customHeight="1" x14ac:dyDescent="0.3">
      <c r="A3" s="23" t="s">
        <v>28</v>
      </c>
      <c r="B3" s="23" t="s">
        <v>14</v>
      </c>
      <c r="C3" s="23" t="s">
        <v>33</v>
      </c>
    </row>
    <row r="4" spans="1:3" s="22" customFormat="1" ht="24.6" customHeight="1" x14ac:dyDescent="0.3">
      <c r="A4" s="23" t="s">
        <v>29</v>
      </c>
      <c r="B4" s="23" t="s">
        <v>24</v>
      </c>
      <c r="C4" s="23" t="s">
        <v>35</v>
      </c>
    </row>
    <row r="5" spans="1:3" s="22" customFormat="1" ht="24.6" customHeight="1" x14ac:dyDescent="0.3">
      <c r="A5" s="24" t="s">
        <v>31</v>
      </c>
      <c r="B5" s="24" t="s">
        <v>8</v>
      </c>
      <c r="C5" s="23" t="s">
        <v>34</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ŞABLON</vt:lpstr>
      <vt:lpstr>AÇIKLAMA</vt:lpstr>
      <vt:lpstr>ŞABLON!Yazdırma_Alanı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2020-07-16T07:45:22Z</dcterms:modified>
</cp:coreProperties>
</file>